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12705" windowHeight="44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37" i="1" l="1"/>
  <c r="I34" i="1"/>
  <c r="I31" i="1"/>
  <c r="I28" i="1"/>
  <c r="I25" i="1"/>
  <c r="I22" i="1"/>
  <c r="I16" i="1"/>
  <c r="I13" i="1"/>
  <c r="C21" i="1"/>
  <c r="D21" i="1"/>
  <c r="C22" i="1"/>
  <c r="D22" i="1"/>
  <c r="C24" i="1"/>
  <c r="D24" i="1"/>
  <c r="C25" i="1"/>
  <c r="D25" i="1"/>
  <c r="C27" i="1"/>
  <c r="D27" i="1"/>
  <c r="C28" i="1"/>
  <c r="D28" i="1"/>
  <c r="C30" i="1"/>
  <c r="D30" i="1"/>
  <c r="C31" i="1"/>
  <c r="D31" i="1"/>
  <c r="C33" i="1"/>
  <c r="D33" i="1"/>
  <c r="C34" i="1"/>
  <c r="D34" i="1"/>
  <c r="C36" i="1"/>
  <c r="D36" i="1"/>
  <c r="C37" i="1"/>
  <c r="D37" i="1"/>
</calcChain>
</file>

<file path=xl/sharedStrings.xml><?xml version="1.0" encoding="utf-8"?>
<sst xmlns="http://schemas.openxmlformats.org/spreadsheetml/2006/main" count="55" uniqueCount="47">
  <si>
    <t>SEMESTER</t>
  </si>
  <si>
    <t>EFFECTIVE</t>
  </si>
  <si>
    <t>DATE</t>
  </si>
  <si>
    <t>END</t>
  </si>
  <si>
    <t>FIRST FALL</t>
  </si>
  <si>
    <t>CHECK</t>
  </si>
  <si>
    <t>DISTRIBUTED</t>
  </si>
  <si>
    <t>(PP 11)</t>
  </si>
  <si>
    <t>FINAL FALL</t>
  </si>
  <si>
    <t>FIRST SPRING</t>
  </si>
  <si>
    <t>(PP21 - WEEK2)</t>
  </si>
  <si>
    <t>(PP21 - WEEK1)</t>
  </si>
  <si>
    <t xml:space="preserve">SPRING </t>
  </si>
  <si>
    <t>SEMESTER AND</t>
  </si>
  <si>
    <t>ADADEMIC YEAR</t>
  </si>
  <si>
    <t>PAID THROUGH</t>
  </si>
  <si>
    <t>FINAL SPRING AND</t>
  </si>
  <si>
    <t>ACADEMIC YEAR</t>
  </si>
  <si>
    <t xml:space="preserve">APPOINTMENT DATES FOR </t>
  </si>
  <si>
    <t>10 MONTH/21 P FACULTY</t>
  </si>
  <si>
    <t>Notes:</t>
  </si>
  <si>
    <t>Human Resources</t>
  </si>
  <si>
    <t xml:space="preserve">   (1)  Those employees with a pay basis of 21P are paid over the academic year from OSC's pay period 11 for the following 21 pay periods. </t>
  </si>
  <si>
    <t>Dates are subject to change per Albany</t>
  </si>
  <si>
    <t>Fall 2020</t>
  </si>
  <si>
    <t>Spring 2021</t>
  </si>
  <si>
    <t>Fall 2021</t>
  </si>
  <si>
    <t>Spring 2022</t>
  </si>
  <si>
    <t>Fall 2022</t>
  </si>
  <si>
    <t>Spring 2023</t>
  </si>
  <si>
    <t>Fall 2023</t>
  </si>
  <si>
    <t>Spring 2024</t>
  </si>
  <si>
    <t>Fall 2024</t>
  </si>
  <si>
    <t>Spring 2025</t>
  </si>
  <si>
    <t>Fall 2025</t>
  </si>
  <si>
    <t>Spring 2026</t>
  </si>
  <si>
    <t xml:space="preserve">   (2)  Employees with an appointment for the fall semester only will receive a check beginning pay period 11 for a duration of 10.5 pay periods.  </t>
  </si>
  <si>
    <t xml:space="preserve">         Only one week's pay will be received in the final check.  </t>
  </si>
  <si>
    <t xml:space="preserve">   (3)  Employees with an appointment for the spring semester only will receive a check beginning in pay period 21 (one week) for a duration </t>
  </si>
  <si>
    <t xml:space="preserve">         of 10.5 pay  periods.  </t>
  </si>
  <si>
    <t>Fall 2026</t>
  </si>
  <si>
    <t>Spring 2027</t>
  </si>
  <si>
    <t>Fall 2027</t>
  </si>
  <si>
    <t>Spring 2028</t>
  </si>
  <si>
    <t>Fall 2028</t>
  </si>
  <si>
    <t>Spring 2029</t>
  </si>
  <si>
    <t>Human Resources-February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</si>
</sst>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3" x14ac:knownFonts="1">
    <font>
      <sz val="10"/>
      <name val="Arial"/>
    </font>
    <font>
      <sz val="11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9"/>
      <name val="Tahoma"/>
      <family val="2"/>
    </font>
    <font>
      <sz val="9"/>
      <name val="Arial"/>
      <family val="2"/>
    </font>
    <font>
      <b/>
      <sz val="10"/>
      <name val="Tahoma"/>
      <family val="2"/>
    </font>
    <font>
      <b/>
      <sz val="14"/>
      <name val="Trebuchet MS"/>
      <family val="2"/>
    </font>
    <font>
      <b/>
      <i/>
      <sz val="14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.5"/>
      <name val="Tahoma"/>
      <family val="2"/>
    </font>
    <font>
      <b/>
      <sz val="12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2" fillId="0" borderId="0" xfId="0" quotePrefix="1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0" borderId="0" xfId="0" applyFont="1" applyBorder="1"/>
    <xf numFmtId="164" fontId="10" fillId="0" borderId="8" xfId="0" quotePrefix="1" applyNumberFormat="1" applyFont="1" applyBorder="1" applyAlignment="1">
      <alignment horizontal="center"/>
    </xf>
    <xf numFmtId="164" fontId="10" fillId="0" borderId="9" xfId="0" quotePrefix="1" applyNumberFormat="1" applyFont="1" applyBorder="1" applyAlignment="1">
      <alignment horizontal="center"/>
    </xf>
    <xf numFmtId="164" fontId="10" fillId="0" borderId="0" xfId="0" quotePrefix="1" applyNumberFormat="1" applyFont="1" applyBorder="1" applyAlignment="1">
      <alignment horizontal="center"/>
    </xf>
    <xf numFmtId="164" fontId="10" fillId="0" borderId="1" xfId="0" quotePrefix="1" applyNumberFormat="1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1" xfId="0" applyNumberFormat="1" applyFont="1" applyBorder="1"/>
    <xf numFmtId="14" fontId="10" fillId="0" borderId="10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64" fontId="10" fillId="0" borderId="10" xfId="0" quotePrefix="1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4" fontId="10" fillId="0" borderId="11" xfId="0" quotePrefix="1" applyNumberFormat="1" applyFont="1" applyBorder="1" applyAlignment="1">
      <alignment horizontal="center"/>
    </xf>
    <xf numFmtId="164" fontId="10" fillId="0" borderId="14" xfId="0" quotePrefix="1" applyNumberFormat="1" applyFont="1" applyBorder="1" applyAlignment="1">
      <alignment horizontal="center"/>
    </xf>
    <xf numFmtId="164" fontId="10" fillId="0" borderId="15" xfId="0" quotePrefix="1" applyNumberFormat="1" applyFont="1" applyBorder="1" applyAlignment="1">
      <alignment horizontal="center"/>
    </xf>
    <xf numFmtId="0" fontId="10" fillId="0" borderId="14" xfId="0" applyFont="1" applyBorder="1"/>
    <xf numFmtId="14" fontId="10" fillId="0" borderId="15" xfId="0" applyNumberFormat="1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14" fontId="10" fillId="0" borderId="16" xfId="0" applyNumberFormat="1" applyFont="1" applyBorder="1" applyAlignment="1">
      <alignment horizontal="center"/>
    </xf>
    <xf numFmtId="164" fontId="10" fillId="0" borderId="17" xfId="0" quotePrefix="1" applyNumberFormat="1" applyFont="1" applyBorder="1" applyAlignment="1">
      <alignment horizontal="center"/>
    </xf>
    <xf numFmtId="164" fontId="10" fillId="0" borderId="18" xfId="0" quotePrefix="1" applyNumberFormat="1" applyFont="1" applyBorder="1" applyAlignment="1">
      <alignment horizontal="center"/>
    </xf>
    <xf numFmtId="0" fontId="10" fillId="0" borderId="10" xfId="0" applyFont="1" applyBorder="1"/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1" fillId="0" borderId="0" xfId="0" applyFont="1" applyBorder="1"/>
    <xf numFmtId="0" fontId="10" fillId="0" borderId="0" xfId="0" applyFont="1" applyBorder="1"/>
    <xf numFmtId="14" fontId="10" fillId="0" borderId="2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83380</xdr:colOff>
      <xdr:row>0</xdr:row>
      <xdr:rowOff>133349</xdr:rowOff>
    </xdr:from>
    <xdr:to>
      <xdr:col>2</xdr:col>
      <xdr:colOff>663898</xdr:colOff>
      <xdr:row>2</xdr:row>
      <xdr:rowOff>33336</xdr:rowOff>
    </xdr:to>
    <xdr:pic>
      <xdr:nvPicPr>
        <xdr:cNvPr id="1041" name="Picture 1" descr="ub logo" title="ub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2068" y="133349"/>
          <a:ext cx="1671130" cy="2952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6"/>
  <sheetViews>
    <sheetView tabSelected="1" zoomScaleNormal="100" workbookViewId="0">
      <selection activeCell="F16" sqref="F16"/>
    </sheetView>
  </sheetViews>
  <sheetFormatPr defaultRowHeight="12.75" x14ac:dyDescent="0.35"/>
  <cols>
    <col min="1" max="1" width="13" customWidth="1"/>
    <col min="2" max="2" width="15.265625" customWidth="1"/>
    <col min="3" max="3" width="12.86328125" customWidth="1"/>
    <col min="4" max="4" width="11.86328125" customWidth="1"/>
    <col min="5" max="5" width="15.59765625" customWidth="1"/>
    <col min="6" max="6" width="17.3984375" customWidth="1"/>
    <col min="7" max="7" width="18.265625" customWidth="1"/>
    <col min="8" max="8" width="21" customWidth="1"/>
    <col min="9" max="9" width="23.59765625" customWidth="1"/>
  </cols>
  <sheetData>
    <row r="2" spans="2:9" ht="18.399999999999999" customHeight="1" x14ac:dyDescent="0.35"/>
    <row r="3" spans="2:9" ht="21.75" customHeight="1" x14ac:dyDescent="0.55000000000000004">
      <c r="B3" s="62" t="s">
        <v>21</v>
      </c>
      <c r="C3" s="62"/>
      <c r="D3" s="62"/>
      <c r="E3" s="62"/>
      <c r="F3" s="62"/>
      <c r="G3" s="62"/>
      <c r="H3" s="62"/>
      <c r="I3" s="62"/>
    </row>
    <row r="4" spans="2:9" ht="13.5" x14ac:dyDescent="0.35">
      <c r="B4" s="64" t="s">
        <v>18</v>
      </c>
      <c r="C4" s="64"/>
      <c r="D4" s="64"/>
      <c r="E4" s="64"/>
      <c r="F4" s="64"/>
      <c r="G4" s="64"/>
      <c r="H4" s="64"/>
      <c r="I4" s="64"/>
    </row>
    <row r="5" spans="2:9" ht="13.5" x14ac:dyDescent="0.35">
      <c r="B5" s="64" t="s">
        <v>19</v>
      </c>
      <c r="C5" s="64"/>
      <c r="D5" s="64"/>
      <c r="E5" s="64"/>
      <c r="F5" s="64"/>
      <c r="G5" s="64"/>
      <c r="H5" s="64"/>
      <c r="I5" s="64"/>
    </row>
    <row r="6" spans="2:9" ht="13.15" thickBot="1" x14ac:dyDescent="0.4"/>
    <row r="7" spans="2:9" s="1" customFormat="1" ht="13.5" x14ac:dyDescent="0.35">
      <c r="B7" s="26"/>
      <c r="C7" s="23"/>
      <c r="D7" s="24"/>
      <c r="E7" s="23" t="s">
        <v>4</v>
      </c>
      <c r="F7" s="24" t="s">
        <v>8</v>
      </c>
      <c r="G7" s="23" t="s">
        <v>9</v>
      </c>
      <c r="H7" s="23" t="s">
        <v>12</v>
      </c>
      <c r="I7" s="25" t="s">
        <v>16</v>
      </c>
    </row>
    <row r="8" spans="2:9" s="1" customFormat="1" ht="13.5" x14ac:dyDescent="0.35">
      <c r="B8" s="15"/>
      <c r="C8" s="16"/>
      <c r="D8" s="17"/>
      <c r="E8" s="16" t="s">
        <v>5</v>
      </c>
      <c r="F8" s="17" t="s">
        <v>5</v>
      </c>
      <c r="G8" s="16" t="s">
        <v>5</v>
      </c>
      <c r="H8" s="16" t="s">
        <v>13</v>
      </c>
      <c r="I8" s="18" t="s">
        <v>17</v>
      </c>
    </row>
    <row r="9" spans="2:9" s="1" customFormat="1" ht="13.5" x14ac:dyDescent="0.35">
      <c r="B9" s="19" t="s">
        <v>0</v>
      </c>
      <c r="C9" s="20" t="s">
        <v>1</v>
      </c>
      <c r="D9" s="21" t="s">
        <v>3</v>
      </c>
      <c r="E9" s="20" t="s">
        <v>6</v>
      </c>
      <c r="F9" s="21" t="s">
        <v>6</v>
      </c>
      <c r="G9" s="20" t="s">
        <v>6</v>
      </c>
      <c r="H9" s="20" t="s">
        <v>14</v>
      </c>
      <c r="I9" s="22" t="s">
        <v>5</v>
      </c>
    </row>
    <row r="10" spans="2:9" s="1" customFormat="1" ht="13.5" x14ac:dyDescent="0.35">
      <c r="B10" s="19" t="s">
        <v>2</v>
      </c>
      <c r="C10" s="20" t="s">
        <v>2</v>
      </c>
      <c r="D10" s="21" t="s">
        <v>2</v>
      </c>
      <c r="E10" s="20" t="s">
        <v>7</v>
      </c>
      <c r="F10" s="21" t="s">
        <v>11</v>
      </c>
      <c r="G10" s="20" t="s">
        <v>10</v>
      </c>
      <c r="H10" s="20" t="s">
        <v>15</v>
      </c>
      <c r="I10" s="22" t="s">
        <v>6</v>
      </c>
    </row>
    <row r="11" spans="2:9" s="1" customFormat="1" ht="13.9" thickBot="1" x14ac:dyDescent="0.4">
      <c r="B11" s="11"/>
      <c r="C11" s="2"/>
      <c r="D11" s="10"/>
      <c r="E11" s="2"/>
      <c r="F11" s="10"/>
      <c r="G11" s="2"/>
      <c r="H11" s="2"/>
      <c r="I11" s="12"/>
    </row>
    <row r="12" spans="2:9" s="1" customFormat="1" ht="15" x14ac:dyDescent="0.4">
      <c r="B12" s="55" t="s">
        <v>24</v>
      </c>
      <c r="C12" s="28">
        <v>44063</v>
      </c>
      <c r="D12" s="29">
        <v>44209</v>
      </c>
      <c r="E12" s="39">
        <v>44090</v>
      </c>
      <c r="F12" s="40">
        <v>44230</v>
      </c>
      <c r="G12" s="39"/>
      <c r="H12" s="39"/>
      <c r="I12" s="41"/>
    </row>
    <row r="13" spans="2:9" s="1" customFormat="1" ht="15" x14ac:dyDescent="0.4">
      <c r="B13" s="56" t="s">
        <v>25</v>
      </c>
      <c r="C13" s="30">
        <v>44210</v>
      </c>
      <c r="D13" s="31">
        <v>44426</v>
      </c>
      <c r="E13" s="32"/>
      <c r="F13" s="33"/>
      <c r="G13" s="32">
        <v>44230</v>
      </c>
      <c r="H13" s="32">
        <v>44356</v>
      </c>
      <c r="I13" s="42">
        <f>+H13+14</f>
        <v>44370</v>
      </c>
    </row>
    <row r="14" spans="2:9" s="1" customFormat="1" ht="11.25" customHeight="1" thickBot="1" x14ac:dyDescent="0.45">
      <c r="B14" s="57"/>
      <c r="C14" s="34"/>
      <c r="D14" s="35"/>
      <c r="E14" s="36"/>
      <c r="F14" s="37"/>
      <c r="G14" s="36"/>
      <c r="H14" s="36"/>
      <c r="I14" s="38"/>
    </row>
    <row r="15" spans="2:9" ht="15" x14ac:dyDescent="0.4">
      <c r="B15" s="55" t="s">
        <v>26</v>
      </c>
      <c r="C15" s="28">
        <v>44427</v>
      </c>
      <c r="D15" s="29">
        <v>44573</v>
      </c>
      <c r="E15" s="39">
        <v>44454</v>
      </c>
      <c r="F15" s="40">
        <v>44594</v>
      </c>
      <c r="G15" s="39"/>
      <c r="H15" s="39"/>
      <c r="I15" s="41"/>
    </row>
    <row r="16" spans="2:9" ht="15" x14ac:dyDescent="0.4">
      <c r="B16" s="56" t="s">
        <v>27</v>
      </c>
      <c r="C16" s="30">
        <v>44574</v>
      </c>
      <c r="D16" s="31">
        <v>44790</v>
      </c>
      <c r="E16" s="32"/>
      <c r="F16" s="33"/>
      <c r="G16" s="32">
        <v>44594</v>
      </c>
      <c r="H16" s="32">
        <v>44720</v>
      </c>
      <c r="I16" s="42">
        <f>+H16+14</f>
        <v>44734</v>
      </c>
    </row>
    <row r="17" spans="2:10" ht="12" customHeight="1" thickBot="1" x14ac:dyDescent="0.45">
      <c r="B17" s="57"/>
      <c r="C17" s="43"/>
      <c r="D17" s="45"/>
      <c r="E17" s="36"/>
      <c r="F17" s="37"/>
      <c r="G17" s="36"/>
      <c r="H17" s="36"/>
      <c r="I17" s="38"/>
    </row>
    <row r="18" spans="2:10" ht="15" x14ac:dyDescent="0.4">
      <c r="B18" s="55" t="s">
        <v>28</v>
      </c>
      <c r="C18" s="28">
        <v>44791</v>
      </c>
      <c r="D18" s="29">
        <v>44937</v>
      </c>
      <c r="E18" s="39">
        <v>44818</v>
      </c>
      <c r="F18" s="40">
        <v>44958</v>
      </c>
      <c r="G18" s="39"/>
      <c r="H18" s="39"/>
      <c r="I18" s="41"/>
    </row>
    <row r="19" spans="2:10" ht="15" x14ac:dyDescent="0.4">
      <c r="B19" s="58" t="s">
        <v>29</v>
      </c>
      <c r="C19" s="46">
        <v>44938</v>
      </c>
      <c r="D19" s="47">
        <v>45154</v>
      </c>
      <c r="E19" s="48"/>
      <c r="F19" s="49"/>
      <c r="G19" s="50">
        <v>44958</v>
      </c>
      <c r="H19" s="50">
        <v>45084</v>
      </c>
      <c r="I19" s="51">
        <v>45098</v>
      </c>
    </row>
    <row r="20" spans="2:10" ht="12" customHeight="1" thickBot="1" x14ac:dyDescent="0.45">
      <c r="B20" s="57"/>
      <c r="C20" s="43"/>
      <c r="D20" s="44"/>
      <c r="E20" s="36"/>
      <c r="F20" s="37"/>
      <c r="G20" s="36"/>
      <c r="H20" s="36"/>
      <c r="I20" s="38"/>
    </row>
    <row r="21" spans="2:10" ht="15" x14ac:dyDescent="0.4">
      <c r="B21" s="55" t="s">
        <v>30</v>
      </c>
      <c r="C21" s="28">
        <f>+D19+1</f>
        <v>45155</v>
      </c>
      <c r="D21" s="29">
        <f>+C21+146</f>
        <v>45301</v>
      </c>
      <c r="E21" s="39">
        <v>45182</v>
      </c>
      <c r="F21" s="40">
        <v>45322</v>
      </c>
      <c r="G21" s="39"/>
      <c r="H21" s="39"/>
      <c r="I21" s="41"/>
    </row>
    <row r="22" spans="2:10" ht="15" x14ac:dyDescent="0.4">
      <c r="B22" s="56" t="s">
        <v>31</v>
      </c>
      <c r="C22" s="30">
        <f>+D21+1</f>
        <v>45302</v>
      </c>
      <c r="D22" s="31">
        <f>+C22+216</f>
        <v>45518</v>
      </c>
      <c r="E22" s="32"/>
      <c r="F22" s="33"/>
      <c r="G22" s="32">
        <v>45322</v>
      </c>
      <c r="H22" s="32">
        <v>45448</v>
      </c>
      <c r="I22" s="42">
        <f>+H22+14</f>
        <v>45462</v>
      </c>
    </row>
    <row r="23" spans="2:10" ht="12" customHeight="1" thickBot="1" x14ac:dyDescent="0.45">
      <c r="B23" s="57"/>
      <c r="C23" s="34"/>
      <c r="D23" s="35"/>
      <c r="E23" s="36"/>
      <c r="F23" s="37"/>
      <c r="G23" s="36"/>
      <c r="H23" s="36"/>
      <c r="I23" s="38"/>
    </row>
    <row r="24" spans="2:10" ht="15" x14ac:dyDescent="0.4">
      <c r="B24" s="55" t="s">
        <v>32</v>
      </c>
      <c r="C24" s="28">
        <f>+D22+1</f>
        <v>45519</v>
      </c>
      <c r="D24" s="29">
        <f>+C24+146</f>
        <v>45665</v>
      </c>
      <c r="E24" s="39">
        <v>45546</v>
      </c>
      <c r="F24" s="40">
        <v>45686</v>
      </c>
      <c r="G24" s="39"/>
      <c r="H24" s="39"/>
      <c r="I24" s="41"/>
    </row>
    <row r="25" spans="2:10" ht="15" x14ac:dyDescent="0.4">
      <c r="B25" s="56" t="s">
        <v>33</v>
      </c>
      <c r="C25" s="30">
        <f>+D24+1</f>
        <v>45666</v>
      </c>
      <c r="D25" s="31">
        <f>+C25+216</f>
        <v>45882</v>
      </c>
      <c r="E25" s="32"/>
      <c r="F25" s="33"/>
      <c r="G25" s="32">
        <v>45686</v>
      </c>
      <c r="H25" s="32">
        <v>45812</v>
      </c>
      <c r="I25" s="42">
        <f>+H25+14</f>
        <v>45826</v>
      </c>
    </row>
    <row r="26" spans="2:10" ht="12" customHeight="1" thickBot="1" x14ac:dyDescent="0.45">
      <c r="B26" s="57"/>
      <c r="C26" s="43"/>
      <c r="D26" s="45"/>
      <c r="E26" s="36"/>
      <c r="F26" s="37"/>
      <c r="G26" s="36"/>
      <c r="H26" s="36"/>
      <c r="I26" s="38"/>
    </row>
    <row r="27" spans="2:10" ht="15" x14ac:dyDescent="0.4">
      <c r="B27" s="55" t="s">
        <v>34</v>
      </c>
      <c r="C27" s="28">
        <f>+D25+1</f>
        <v>45883</v>
      </c>
      <c r="D27" s="29">
        <f>+C27+146</f>
        <v>46029</v>
      </c>
      <c r="E27" s="39">
        <v>45910</v>
      </c>
      <c r="F27" s="40">
        <v>46050</v>
      </c>
      <c r="G27" s="39"/>
      <c r="H27" s="39"/>
      <c r="I27" s="41"/>
    </row>
    <row r="28" spans="2:10" ht="15" x14ac:dyDescent="0.4">
      <c r="B28" s="56" t="s">
        <v>35</v>
      </c>
      <c r="C28" s="46">
        <f>+D27+1</f>
        <v>46030</v>
      </c>
      <c r="D28" s="47">
        <f>+C28+216</f>
        <v>46246</v>
      </c>
      <c r="E28" s="60"/>
      <c r="F28" s="33"/>
      <c r="G28" s="32">
        <v>46050</v>
      </c>
      <c r="H28" s="32">
        <v>46176</v>
      </c>
      <c r="I28" s="42">
        <f>+H28+14</f>
        <v>46190</v>
      </c>
    </row>
    <row r="29" spans="2:10" ht="12" customHeight="1" thickBot="1" x14ac:dyDescent="0.45">
      <c r="B29" s="57"/>
      <c r="C29" s="43"/>
      <c r="D29" s="44"/>
      <c r="E29" s="36"/>
      <c r="F29" s="37"/>
      <c r="G29" s="36"/>
      <c r="H29" s="36"/>
      <c r="I29" s="38"/>
    </row>
    <row r="30" spans="2:10" ht="15" x14ac:dyDescent="0.4">
      <c r="B30" s="55" t="s">
        <v>40</v>
      </c>
      <c r="C30" s="28">
        <f>+D28+1</f>
        <v>46247</v>
      </c>
      <c r="D30" s="29">
        <f>+C30+146</f>
        <v>46393</v>
      </c>
      <c r="E30" s="39">
        <v>46274</v>
      </c>
      <c r="F30" s="40">
        <v>46407</v>
      </c>
      <c r="G30" s="39"/>
      <c r="H30" s="39"/>
      <c r="I30" s="41"/>
      <c r="J30" s="8"/>
    </row>
    <row r="31" spans="2:10" ht="15" x14ac:dyDescent="0.4">
      <c r="B31" s="56" t="s">
        <v>41</v>
      </c>
      <c r="C31" s="30">
        <f>+D30+1</f>
        <v>46394</v>
      </c>
      <c r="D31" s="31">
        <f>+C31+216</f>
        <v>46610</v>
      </c>
      <c r="E31" s="32"/>
      <c r="F31" s="33"/>
      <c r="G31" s="32">
        <v>46407</v>
      </c>
      <c r="H31" s="32">
        <v>46540</v>
      </c>
      <c r="I31" s="42">
        <f>+H31+14</f>
        <v>46554</v>
      </c>
    </row>
    <row r="32" spans="2:10" ht="12" customHeight="1" thickBot="1" x14ac:dyDescent="0.45">
      <c r="B32" s="57"/>
      <c r="C32" s="34"/>
      <c r="D32" s="35"/>
      <c r="E32" s="36"/>
      <c r="F32" s="37"/>
      <c r="G32" s="36"/>
      <c r="H32" s="36"/>
      <c r="I32" s="38"/>
    </row>
    <row r="33" spans="2:9" ht="15" x14ac:dyDescent="0.4">
      <c r="B33" s="55" t="s">
        <v>42</v>
      </c>
      <c r="C33" s="28">
        <f>+D31+1</f>
        <v>46611</v>
      </c>
      <c r="D33" s="29">
        <f>+C33+146</f>
        <v>46757</v>
      </c>
      <c r="E33" s="39">
        <v>46638</v>
      </c>
      <c r="F33" s="40">
        <v>46778</v>
      </c>
      <c r="G33" s="39"/>
      <c r="H33" s="39"/>
      <c r="I33" s="41"/>
    </row>
    <row r="34" spans="2:9" ht="15" x14ac:dyDescent="0.4">
      <c r="B34" s="56" t="s">
        <v>43</v>
      </c>
      <c r="C34" s="30">
        <f>+D33+1</f>
        <v>46758</v>
      </c>
      <c r="D34" s="31">
        <f>+C34+216</f>
        <v>46974</v>
      </c>
      <c r="E34" s="32"/>
      <c r="F34" s="33"/>
      <c r="G34" s="32">
        <v>46778</v>
      </c>
      <c r="H34" s="32">
        <v>46904</v>
      </c>
      <c r="I34" s="42">
        <f>+H34+14</f>
        <v>46918</v>
      </c>
    </row>
    <row r="35" spans="2:9" ht="12" customHeight="1" thickBot="1" x14ac:dyDescent="0.45">
      <c r="B35" s="57"/>
      <c r="C35" s="43"/>
      <c r="D35" s="45"/>
      <c r="E35" s="36"/>
      <c r="F35" s="37"/>
      <c r="G35" s="36"/>
      <c r="H35" s="36"/>
      <c r="I35" s="38"/>
    </row>
    <row r="36" spans="2:9" ht="15" x14ac:dyDescent="0.4">
      <c r="B36" s="55" t="s">
        <v>44</v>
      </c>
      <c r="C36" s="28">
        <f>+D34+1</f>
        <v>46975</v>
      </c>
      <c r="D36" s="29">
        <f>+C36+146</f>
        <v>47121</v>
      </c>
      <c r="E36" s="39">
        <v>47002</v>
      </c>
      <c r="F36" s="40">
        <v>47142</v>
      </c>
      <c r="G36" s="39"/>
      <c r="H36" s="39"/>
      <c r="I36" s="41"/>
    </row>
    <row r="37" spans="2:9" ht="15.4" thickBot="1" x14ac:dyDescent="0.45">
      <c r="B37" s="57" t="s">
        <v>45</v>
      </c>
      <c r="C37" s="52">
        <f>+D36+1</f>
        <v>47122</v>
      </c>
      <c r="D37" s="53">
        <f>+C37+216</f>
        <v>47338</v>
      </c>
      <c r="E37" s="54"/>
      <c r="F37" s="37"/>
      <c r="G37" s="36">
        <v>47142</v>
      </c>
      <c r="H37" s="36">
        <v>47268</v>
      </c>
      <c r="I37" s="61">
        <f>+H37+14</f>
        <v>47282</v>
      </c>
    </row>
    <row r="38" spans="2:9" x14ac:dyDescent="0.35">
      <c r="B38" s="8"/>
      <c r="C38" s="7"/>
      <c r="D38" s="7"/>
    </row>
    <row r="39" spans="2:9" s="4" customFormat="1" ht="17.25" x14ac:dyDescent="0.45">
      <c r="B39" s="27" t="s">
        <v>20</v>
      </c>
      <c r="C39" s="14"/>
      <c r="D39" s="9"/>
      <c r="E39" s="9"/>
      <c r="F39" s="9"/>
      <c r="G39" s="9"/>
      <c r="H39" s="9"/>
      <c r="I39" s="9"/>
    </row>
    <row r="40" spans="2:9" s="3" customFormat="1" ht="14.25" x14ac:dyDescent="0.35">
      <c r="B40" s="59" t="s">
        <v>22</v>
      </c>
      <c r="C40" s="2"/>
      <c r="D40" s="13"/>
      <c r="E40" s="13"/>
      <c r="F40" s="13"/>
      <c r="G40" s="13"/>
      <c r="H40" s="13"/>
      <c r="I40" s="13"/>
    </row>
    <row r="41" spans="2:9" s="3" customFormat="1" ht="14.25" x14ac:dyDescent="0.35">
      <c r="B41" s="59"/>
      <c r="C41" s="2"/>
      <c r="D41" s="13"/>
      <c r="E41" s="13"/>
      <c r="F41" s="13"/>
      <c r="G41" s="13"/>
      <c r="H41" s="13"/>
      <c r="I41" s="13"/>
    </row>
    <row r="42" spans="2:9" s="3" customFormat="1" ht="14.25" x14ac:dyDescent="0.35">
      <c r="B42" s="59" t="s">
        <v>36</v>
      </c>
      <c r="C42" s="2"/>
      <c r="D42" s="13"/>
      <c r="E42" s="13"/>
      <c r="F42" s="13"/>
      <c r="G42" s="13"/>
      <c r="H42" s="13"/>
      <c r="I42" s="13"/>
    </row>
    <row r="43" spans="2:9" s="3" customFormat="1" ht="14.25" x14ac:dyDescent="0.35">
      <c r="B43" s="59" t="s">
        <v>37</v>
      </c>
      <c r="C43" s="2"/>
      <c r="D43" s="13"/>
      <c r="E43" s="13"/>
      <c r="F43" s="13"/>
      <c r="G43" s="13"/>
      <c r="H43" s="13"/>
      <c r="I43" s="13"/>
    </row>
    <row r="44" spans="2:9" s="3" customFormat="1" ht="14.25" x14ac:dyDescent="0.35">
      <c r="B44" s="59"/>
      <c r="C44" s="2"/>
      <c r="D44" s="13"/>
      <c r="E44" s="13"/>
      <c r="F44" s="13"/>
      <c r="G44" s="13"/>
      <c r="H44" s="13"/>
      <c r="I44" s="13"/>
    </row>
    <row r="45" spans="2:9" s="3" customFormat="1" ht="14.25" x14ac:dyDescent="0.35">
      <c r="B45" s="59" t="s">
        <v>38</v>
      </c>
      <c r="C45" s="2"/>
      <c r="D45" s="13"/>
      <c r="E45" s="13"/>
      <c r="F45" s="13"/>
      <c r="G45" s="13"/>
      <c r="H45" s="13"/>
      <c r="I45" s="13"/>
    </row>
    <row r="46" spans="2:9" s="3" customFormat="1" ht="14.25" x14ac:dyDescent="0.35">
      <c r="B46" s="59" t="s">
        <v>39</v>
      </c>
      <c r="C46" s="2"/>
      <c r="D46" s="13"/>
      <c r="E46" s="13"/>
      <c r="F46" s="13"/>
      <c r="G46" s="13"/>
      <c r="H46" s="13"/>
      <c r="I46" s="13"/>
    </row>
    <row r="47" spans="2:9" s="3" customFormat="1" ht="11.25" x14ac:dyDescent="0.3">
      <c r="B47" s="6"/>
      <c r="C47" s="5"/>
      <c r="D47" s="6"/>
      <c r="E47" s="6"/>
      <c r="F47" s="6"/>
      <c r="G47" s="6"/>
      <c r="H47" s="6"/>
      <c r="I47" s="6"/>
    </row>
    <row r="48" spans="2:9" s="3" customFormat="1" ht="15" x14ac:dyDescent="0.4">
      <c r="B48" s="63" t="s">
        <v>23</v>
      </c>
      <c r="C48" s="63"/>
      <c r="D48" s="63"/>
      <c r="E48" s="63"/>
      <c r="F48" s="63"/>
      <c r="G48" s="63"/>
      <c r="H48" s="63"/>
      <c r="I48" s="63"/>
    </row>
    <row r="49" spans="2:5" s="4" customFormat="1" ht="18" customHeight="1" x14ac:dyDescent="0.35">
      <c r="B49" s="65" t="s">
        <v>46</v>
      </c>
      <c r="C49" s="65"/>
      <c r="D49" s="65"/>
      <c r="E49" s="65"/>
    </row>
    <row r="50" spans="2:5" s="4" customFormat="1" ht="11.65" x14ac:dyDescent="0.35"/>
    <row r="51" spans="2:5" s="4" customFormat="1" ht="11.65" x14ac:dyDescent="0.35">
      <c r="D51" s="9"/>
    </row>
    <row r="52" spans="2:5" s="4" customFormat="1" ht="11.65" x14ac:dyDescent="0.35"/>
    <row r="53" spans="2:5" s="4" customFormat="1" ht="11.65" x14ac:dyDescent="0.35"/>
    <row r="54" spans="2:5" s="4" customFormat="1" ht="11.65" x14ac:dyDescent="0.35"/>
    <row r="55" spans="2:5" s="4" customFormat="1" ht="11.65" x14ac:dyDescent="0.35"/>
    <row r="56" spans="2:5" s="4" customFormat="1" ht="11.65" x14ac:dyDescent="0.35"/>
  </sheetData>
  <sheetProtection algorithmName="SHA-512" hashValue="N81gjEsz2lYzwEq7sfynf4IVoLuiD+r9jM6kX7ZQbTdRgwie9HPjPfHYBfuly9uGL+R7v4GxYxIyIjT7BiHoAQ==" saltValue="WCU3l4mB0EtUChUEDyLvfQ==" spinCount="100000" sheet="1" objects="1" scenarios="1"/>
  <mergeCells count="5">
    <mergeCell ref="B3:I3"/>
    <mergeCell ref="B48:I48"/>
    <mergeCell ref="B4:I4"/>
    <mergeCell ref="B5:I5"/>
    <mergeCell ref="B49:E49"/>
  </mergeCells>
  <phoneticPr fontId="0" type="noConversion"/>
  <pageMargins left="0.25" right="0.25" top="0.5" bottom="0.5" header="0.3" footer="0.3"/>
  <pageSetup scale="7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NBattaglia</dc:creator>
  <cp:lastModifiedBy>Kvetkosky, Mary</cp:lastModifiedBy>
  <cp:lastPrinted>2021-02-11T20:37:01Z</cp:lastPrinted>
  <dcterms:created xsi:type="dcterms:W3CDTF">2003-11-05T18:55:28Z</dcterms:created>
  <dcterms:modified xsi:type="dcterms:W3CDTF">2021-02-11T20:38:13Z</dcterms:modified>
</cp:coreProperties>
</file>